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5 Batch All\7th sem all\7TH SEM RESULTS\EXTRA LOAD\"/>
    </mc:Choice>
  </mc:AlternateContent>
  <bookViews>
    <workbookView xWindow="120" yWindow="48" windowWidth="15132" windowHeight="8136" tabRatio="330" activeTab="4"/>
  </bookViews>
  <sheets>
    <sheet name="CE" sheetId="1" r:id="rId1"/>
    <sheet name="ME" sheetId="8" r:id="rId2"/>
    <sheet name="EE" sheetId="9" r:id="rId3"/>
    <sheet name="ECE" sheetId="13" r:id="rId4"/>
    <sheet name="E&amp;I" sheetId="12" r:id="rId5"/>
  </sheets>
  <definedNames>
    <definedName name="_xlnm.Print_Area" localSheetId="0">CE!$A$1:$R$17</definedName>
    <definedName name="_xlnm.Print_Area" localSheetId="4">'E&amp;I'!$A$1:$R$14</definedName>
    <definedName name="_xlnm.Print_Area" localSheetId="3">ECE!$A$1:$R$13</definedName>
    <definedName name="_xlnm.Print_Area" localSheetId="2">EE!$A$1:$R$13</definedName>
    <definedName name="_xlnm.Print_Area" localSheetId="1">ME!$A$1:$R$14</definedName>
    <definedName name="_xlnm.Print_Titles" localSheetId="0">CE!$1:$4</definedName>
    <definedName name="_xlnm.Print_Titles" localSheetId="4">'E&amp;I'!$1:$4</definedName>
    <definedName name="_xlnm.Print_Titles" localSheetId="2">EE!$1:$4</definedName>
    <definedName name="_xlnm.Print_Titles" localSheetId="1">ME!$1:$4</definedName>
  </definedNames>
  <calcPr calcId="152511"/>
</workbook>
</file>

<file path=xl/calcChain.xml><?xml version="1.0" encoding="utf-8"?>
<calcChain xmlns="http://schemas.openxmlformats.org/spreadsheetml/2006/main">
  <c r="P5" i="1" l="1"/>
  <c r="N5" i="1"/>
  <c r="L5" i="1"/>
  <c r="J5" i="1"/>
  <c r="H5" i="1"/>
  <c r="F5" i="1"/>
  <c r="D5" i="1"/>
  <c r="Q5" i="1" l="1"/>
  <c r="R5" i="1" s="1"/>
  <c r="P7" i="1"/>
  <c r="N7" i="1"/>
  <c r="L7" i="1"/>
  <c r="J7" i="1"/>
  <c r="H7" i="1"/>
  <c r="F7" i="1"/>
  <c r="D7" i="1"/>
  <c r="Q7" i="1" l="1"/>
  <c r="R7" i="1" s="1"/>
  <c r="P6" i="12"/>
  <c r="P7" i="12"/>
  <c r="P8" i="12"/>
  <c r="N6" i="12"/>
  <c r="N7" i="12"/>
  <c r="N8" i="12"/>
  <c r="L6" i="12"/>
  <c r="L7" i="12"/>
  <c r="L8" i="12"/>
  <c r="J6" i="12"/>
  <c r="J7" i="12"/>
  <c r="J8" i="12"/>
  <c r="H6" i="12"/>
  <c r="H7" i="12"/>
  <c r="H8" i="12"/>
  <c r="F6" i="12"/>
  <c r="F7" i="12"/>
  <c r="F8" i="12"/>
  <c r="D7" i="12"/>
  <c r="D8" i="12"/>
  <c r="D6" i="12"/>
  <c r="P5" i="12"/>
  <c r="N5" i="12"/>
  <c r="L5" i="12"/>
  <c r="J5" i="12"/>
  <c r="H5" i="12"/>
  <c r="F5" i="12"/>
  <c r="D5" i="12"/>
  <c r="Q7" i="12" l="1"/>
  <c r="R7" i="12" s="1"/>
  <c r="Q8" i="12"/>
  <c r="R8" i="12" s="1"/>
  <c r="Q6" i="12"/>
  <c r="R6" i="12" s="1"/>
  <c r="Q5" i="12"/>
  <c r="R5" i="12" s="1"/>
  <c r="P7" i="13"/>
  <c r="N7" i="13"/>
  <c r="L7" i="13"/>
  <c r="J7" i="13"/>
  <c r="H7" i="13"/>
  <c r="F7" i="13"/>
  <c r="D7" i="13"/>
  <c r="P6" i="13"/>
  <c r="N6" i="13"/>
  <c r="L6" i="13"/>
  <c r="J6" i="13"/>
  <c r="H6" i="13"/>
  <c r="F6" i="13"/>
  <c r="D6" i="13"/>
  <c r="P5" i="13"/>
  <c r="N5" i="13"/>
  <c r="L5" i="13"/>
  <c r="J5" i="13"/>
  <c r="H5" i="13"/>
  <c r="F5" i="13"/>
  <c r="D5" i="13"/>
  <c r="P6" i="9"/>
  <c r="P5" i="9"/>
  <c r="N6" i="9"/>
  <c r="N5" i="9"/>
  <c r="L6" i="9"/>
  <c r="L5" i="9"/>
  <c r="J6" i="9"/>
  <c r="J5" i="9"/>
  <c r="H6" i="9"/>
  <c r="H5" i="9"/>
  <c r="F6" i="9"/>
  <c r="F5" i="9"/>
  <c r="D6" i="9"/>
  <c r="D5" i="9"/>
  <c r="P7" i="8"/>
  <c r="N7" i="8"/>
  <c r="L7" i="8"/>
  <c r="J7" i="8"/>
  <c r="H7" i="8"/>
  <c r="F7" i="8"/>
  <c r="D7" i="8"/>
  <c r="P5" i="8"/>
  <c r="P6" i="8"/>
  <c r="N5" i="8"/>
  <c r="N6" i="8"/>
  <c r="L5" i="8"/>
  <c r="L6" i="8"/>
  <c r="J5" i="8"/>
  <c r="J6" i="8"/>
  <c r="H5" i="8"/>
  <c r="H6" i="8"/>
  <c r="F5" i="8"/>
  <c r="F6" i="8"/>
  <c r="D5" i="8"/>
  <c r="D6" i="8"/>
  <c r="Q7" i="8" l="1"/>
  <c r="R7" i="8" s="1"/>
  <c r="Q6" i="8"/>
  <c r="R6" i="8" s="1"/>
  <c r="Q5" i="13"/>
  <c r="R5" i="13" s="1"/>
  <c r="Q7" i="13"/>
  <c r="R7" i="13" s="1"/>
  <c r="Q6" i="13"/>
  <c r="R6" i="13" s="1"/>
  <c r="Q5" i="9"/>
  <c r="R5" i="9" s="1"/>
  <c r="Q6" i="9"/>
  <c r="R6" i="9" s="1"/>
  <c r="Q5" i="8"/>
  <c r="R5" i="8" s="1"/>
  <c r="N6" i="1"/>
  <c r="P6" i="1"/>
  <c r="L6" i="1"/>
  <c r="J6" i="1"/>
  <c r="H6" i="1"/>
  <c r="F6" i="1"/>
  <c r="D6" i="1"/>
  <c r="Q6" i="1" l="1"/>
  <c r="R6" i="1" s="1"/>
</calcChain>
</file>

<file path=xl/sharedStrings.xml><?xml version="1.0" encoding="utf-8"?>
<sst xmlns="http://schemas.openxmlformats.org/spreadsheetml/2006/main" count="267" uniqueCount="83">
  <si>
    <t>Sl no</t>
  </si>
  <si>
    <t>New Regn No</t>
  </si>
  <si>
    <t>MA 1101(8)</t>
  </si>
  <si>
    <t>EE 1101(6)</t>
  </si>
  <si>
    <t>ME 1111(3)</t>
  </si>
  <si>
    <t>IST SEM</t>
  </si>
  <si>
    <t>Comm Skills</t>
  </si>
  <si>
    <t>Maths</t>
  </si>
  <si>
    <t>Engg.Grap</t>
  </si>
  <si>
    <t>Workshop</t>
  </si>
  <si>
    <t>GP(38)</t>
  </si>
  <si>
    <t>SPI</t>
  </si>
  <si>
    <t>National Institute Of Technology::Silchar</t>
  </si>
  <si>
    <t>PH 1101(8)</t>
  </si>
  <si>
    <t>Phys-I</t>
  </si>
  <si>
    <t>PH-1111(2)</t>
  </si>
  <si>
    <t>PHY- LAB</t>
  </si>
  <si>
    <t>CE 1101(5)</t>
  </si>
  <si>
    <t>B.Elec. Scince-1</t>
  </si>
  <si>
    <t>CH- 1101(8)</t>
  </si>
  <si>
    <t>CHEM-I</t>
  </si>
  <si>
    <t>CH-1111(2)</t>
  </si>
  <si>
    <t>CHEM-  LAB</t>
  </si>
  <si>
    <t>CH1111/PHY1111(2)</t>
  </si>
  <si>
    <t>CHEM /PHY LAB</t>
  </si>
  <si>
    <t>PH / CH 1101(8)</t>
  </si>
  <si>
    <t xml:space="preserve">     PHY/ </t>
  </si>
  <si>
    <t>CH-I</t>
  </si>
  <si>
    <t>15-1-2-086</t>
  </si>
  <si>
    <t>15-1-6-064</t>
  </si>
  <si>
    <t>AA</t>
  </si>
  <si>
    <t>DD</t>
  </si>
  <si>
    <t>F</t>
  </si>
  <si>
    <t>CC</t>
  </si>
  <si>
    <t>CD</t>
  </si>
  <si>
    <t>BC</t>
  </si>
  <si>
    <t>BB</t>
  </si>
  <si>
    <t>AB</t>
  </si>
  <si>
    <t>HS 1101(6)</t>
  </si>
  <si>
    <t>B.Elec. Engg.</t>
  </si>
  <si>
    <t>Ritu Raj</t>
  </si>
  <si>
    <t>Duduku Vinay Kumar</t>
  </si>
  <si>
    <t xml:space="preserve"> 1st Tabulator                                        2nd Tabulator</t>
  </si>
  <si>
    <t>Asstt. Registrar (Acad)</t>
  </si>
  <si>
    <t>Registrar</t>
  </si>
  <si>
    <t xml:space="preserve">    Dean (Acad)                              Registrar</t>
  </si>
  <si>
    <t>15-1-1-100</t>
  </si>
  <si>
    <t>Abhishek Jaisal</t>
  </si>
  <si>
    <t>15-1-2-083</t>
  </si>
  <si>
    <t>15-1-2-110</t>
  </si>
  <si>
    <t>Maths-I</t>
  </si>
  <si>
    <t>Phys-I/Chem</t>
  </si>
  <si>
    <t>PHY/CHEM- LAB</t>
  </si>
  <si>
    <t>kuldeep kumar</t>
  </si>
  <si>
    <t>Chandan Kr. Yadav</t>
  </si>
  <si>
    <t>15-1-3-005</t>
  </si>
  <si>
    <t>15-1-3-109</t>
  </si>
  <si>
    <t>Trinayan Kaushik Borah</t>
  </si>
  <si>
    <t>Prashant Priya</t>
  </si>
  <si>
    <t>15-1-4-010</t>
  </si>
  <si>
    <t>15-1-4-073</t>
  </si>
  <si>
    <t>15-1-4-102</t>
  </si>
  <si>
    <t>Ratnadeep Sen</t>
  </si>
  <si>
    <t>Abhishek Katheriya</t>
  </si>
  <si>
    <t>Kodirekka Sujith Kumar</t>
  </si>
  <si>
    <t>15-1-6-001</t>
  </si>
  <si>
    <t>15-1-6-010</t>
  </si>
  <si>
    <t>14-1-6-056</t>
  </si>
  <si>
    <t>Nirban Roy</t>
  </si>
  <si>
    <t>Anirban Paul</t>
  </si>
  <si>
    <t>Yogesh Kr. Meena</t>
  </si>
  <si>
    <t>15-1-1-107</t>
  </si>
  <si>
    <t>Arun Kumar Sardar</t>
  </si>
  <si>
    <t>15-1-1-069</t>
  </si>
  <si>
    <t>CH LAB</t>
  </si>
  <si>
    <t>Alok kumar</t>
  </si>
  <si>
    <t>1st Semester  B.Tech.Extra Load Exam Tabulation Sheet (Mech) 2015 Batch Nov-Dec 2018 (PROVISIONAL)</t>
  </si>
  <si>
    <t>1st Semester B.Tech. Extra Load Tabulation (Civil) 2015  Batch Nov-Dec 2018 (PROVISIONAL)</t>
  </si>
  <si>
    <t>1st Semester  B.Tech.Extra Load ExamTabulation Sheet (Electrical) 2015 Batch Nov-Dec-2018 (PROVISIONAL)</t>
  </si>
  <si>
    <t>1st Semester  B.Tech.Extra Load ExamTabulation Sheet (ECE) 2015 Batch Nov-Dec-2018 (PROVISIONAL)</t>
  </si>
  <si>
    <t xml:space="preserve">1st Semester B.Tech.Extra Load Exam Tabulation Sheet (E&amp;I) 2015  Batch Nov-Dec 2018 (PROVISIONAL) </t>
  </si>
  <si>
    <t>Grade not received</t>
  </si>
  <si>
    <t>Comm Skills (HS-1101)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</si>
</sst>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Bookman Old Style"/>
      <family val="1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Bookman Old Style"/>
      <family val="1"/>
    </font>
    <font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7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Border="1"/>
    <xf numFmtId="0" fontId="0" fillId="3" borderId="0" xfId="0" applyFill="1" applyAlignment="1">
      <alignment wrapText="1"/>
    </xf>
    <xf numFmtId="0" fontId="2" fillId="0" borderId="0" xfId="0" applyFont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0" fillId="4" borderId="0" xfId="0" applyFill="1" applyAlignment="1">
      <alignment wrapText="1"/>
    </xf>
    <xf numFmtId="0" fontId="0" fillId="4" borderId="0" xfId="0" applyFill="1"/>
    <xf numFmtId="0" fontId="11" fillId="0" borderId="0" xfId="0" applyFont="1"/>
    <xf numFmtId="0" fontId="11" fillId="0" borderId="0" xfId="0" applyFont="1" applyBorder="1"/>
    <xf numFmtId="0" fontId="12" fillId="0" borderId="0" xfId="0" applyFont="1"/>
    <xf numFmtId="0" fontId="13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4" fillId="0" borderId="0" xfId="0" applyFont="1"/>
    <xf numFmtId="0" fontId="18" fillId="4" borderId="1" xfId="0" applyFont="1" applyFill="1" applyBorder="1" applyAlignment="1">
      <alignment vertical="center" wrapText="1"/>
    </xf>
    <xf numFmtId="0" fontId="14" fillId="4" borderId="0" xfId="0" applyFont="1" applyFill="1"/>
    <xf numFmtId="0" fontId="18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/>
    </xf>
    <xf numFmtId="0" fontId="14" fillId="0" borderId="0" xfId="0" applyFont="1" applyBorder="1"/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6" borderId="0" xfId="0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4" borderId="1" xfId="0" applyFont="1" applyFill="1" applyBorder="1"/>
    <xf numFmtId="0" fontId="14" fillId="0" borderId="1" xfId="0" applyFont="1" applyBorder="1"/>
    <xf numFmtId="0" fontId="9" fillId="5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0" borderId="0" xfId="0" applyFont="1" applyAlignment="1">
      <alignment wrapText="1"/>
    </xf>
    <xf numFmtId="0" fontId="17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view="pageBreakPreview" zoomScale="73" zoomScaleNormal="84" zoomScaleSheetLayoutView="73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1" sqref="B11:F11"/>
    </sheetView>
  </sheetViews>
  <sheetFormatPr defaultColWidth="9.109375" defaultRowHeight="23.4" x14ac:dyDescent="0.45"/>
  <cols>
    <col min="1" max="1" width="8.44140625" style="5" customWidth="1"/>
    <col min="2" max="2" width="18" style="5" customWidth="1"/>
    <col min="3" max="3" width="9.109375" style="5"/>
    <col min="4" max="8" width="9.88671875" style="5" customWidth="1"/>
    <col min="9" max="10" width="9.88671875" style="11" customWidth="1"/>
    <col min="11" max="11" width="9.88671875" style="13" customWidth="1"/>
    <col min="12" max="12" width="9.88671875" style="5" customWidth="1"/>
    <col min="13" max="13" width="9.88671875" style="11" customWidth="1"/>
    <col min="14" max="16" width="9.88671875" style="5" customWidth="1"/>
    <col min="17" max="18" width="10.5546875" style="5" customWidth="1"/>
    <col min="19" max="19" width="31.33203125" style="14" customWidth="1"/>
    <col min="20" max="16384" width="9.109375" style="5"/>
  </cols>
  <sheetData>
    <row r="1" spans="1:19" x14ac:dyDescent="0.45">
      <c r="A1" s="75" t="s">
        <v>12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7"/>
    </row>
    <row r="2" spans="1:19" x14ac:dyDescent="0.45">
      <c r="A2" s="78" t="s">
        <v>77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80"/>
    </row>
    <row r="3" spans="1:19" x14ac:dyDescent="0.45">
      <c r="A3" s="81" t="s">
        <v>0</v>
      </c>
      <c r="B3" s="81" t="s">
        <v>1</v>
      </c>
      <c r="C3" s="71" t="s">
        <v>38</v>
      </c>
      <c r="D3" s="72"/>
      <c r="E3" s="71" t="s">
        <v>2</v>
      </c>
      <c r="F3" s="72"/>
      <c r="G3" s="71" t="s">
        <v>3</v>
      </c>
      <c r="H3" s="72"/>
      <c r="I3" s="71" t="s">
        <v>13</v>
      </c>
      <c r="J3" s="72"/>
      <c r="K3" s="71" t="s">
        <v>17</v>
      </c>
      <c r="L3" s="72"/>
      <c r="M3" s="71" t="s">
        <v>15</v>
      </c>
      <c r="N3" s="72"/>
      <c r="O3" s="71" t="s">
        <v>4</v>
      </c>
      <c r="P3" s="72"/>
      <c r="Q3" s="71" t="s">
        <v>5</v>
      </c>
      <c r="R3" s="72"/>
    </row>
    <row r="4" spans="1:19" ht="18.75" customHeight="1" x14ac:dyDescent="0.45">
      <c r="A4" s="82"/>
      <c r="B4" s="82"/>
      <c r="C4" s="71" t="s">
        <v>6</v>
      </c>
      <c r="D4" s="72"/>
      <c r="E4" s="71" t="s">
        <v>7</v>
      </c>
      <c r="F4" s="72"/>
      <c r="G4" s="73" t="s">
        <v>39</v>
      </c>
      <c r="H4" s="74"/>
      <c r="I4" s="71" t="s">
        <v>14</v>
      </c>
      <c r="J4" s="72"/>
      <c r="K4" s="71" t="s">
        <v>8</v>
      </c>
      <c r="L4" s="72"/>
      <c r="M4" s="71" t="s">
        <v>16</v>
      </c>
      <c r="N4" s="72"/>
      <c r="O4" s="71" t="s">
        <v>9</v>
      </c>
      <c r="P4" s="72"/>
      <c r="Q4" s="4" t="s">
        <v>10</v>
      </c>
      <c r="R4" s="4" t="s">
        <v>11</v>
      </c>
    </row>
    <row r="5" spans="1:19" s="14" customFormat="1" ht="29.4" customHeight="1" x14ac:dyDescent="0.45">
      <c r="A5" s="39">
        <v>1</v>
      </c>
      <c r="B5" s="39" t="s">
        <v>73</v>
      </c>
      <c r="C5" s="36" t="s">
        <v>31</v>
      </c>
      <c r="D5" s="17">
        <f>IF(C5="AA",10, IF(C5="AB",9, IF(C5="BB",8, IF(C5="BC",7,IF(C5="CC",6, IF(C5="CD",5, IF(C5="DD",4,IF(C5="F",0))))))))</f>
        <v>4</v>
      </c>
      <c r="E5" s="65" t="s">
        <v>32</v>
      </c>
      <c r="F5" s="17">
        <f>IF(E5="AA",10, IF(E5="AB",9, IF(E5="BB",8, IF(E5="BC",7,IF(E5="CC",6, IF(E5="CD",5, IF(E5="DD",4,IF(E5="F",0))))))))</f>
        <v>0</v>
      </c>
      <c r="G5" s="19" t="s">
        <v>31</v>
      </c>
      <c r="H5" s="17">
        <f>IF(G5="AA",10, IF(G5="AB",9, IF(G5="BB",8, IF(G5="BC",7,IF(G5="CC",6, IF(G5="CD",5, IF(G5="DD",4,IF(G5="F",0))))))))</f>
        <v>4</v>
      </c>
      <c r="I5" s="36" t="s">
        <v>31</v>
      </c>
      <c r="J5" s="17">
        <f>IF(I5="AA",10, IF(I5="AB",9, IF(I5="BB",8, IF(I5="BC",7,IF(I5="CC",6, IF(I5="CD",5, IF(I5="DD",4,IF(I5="F",0))))))))</f>
        <v>4</v>
      </c>
      <c r="K5" s="36" t="s">
        <v>36</v>
      </c>
      <c r="L5" s="17">
        <f>IF(K5="AA",10, IF(K5="AB",9, IF(K5="BB",8, IF(K5="BC",7,IF(K5="CC",6, IF(K5="CD",5, IF(K5="DD",4,IF(K5="F",0))))))))</f>
        <v>8</v>
      </c>
      <c r="M5" s="36" t="s">
        <v>34</v>
      </c>
      <c r="N5" s="17">
        <f>IF(M5="AA",10, IF(M5="AB",9, IF(M5="BB",8, IF(M5="BC",7,IF(M5="CC",6, IF(M5="CD",5, IF(M5="DD",4,IF(M5="F",0))))))))</f>
        <v>5</v>
      </c>
      <c r="O5" s="36" t="s">
        <v>30</v>
      </c>
      <c r="P5" s="17">
        <f>IF(O5="AA",10, IF(O5="AB",9, IF(O5="BB",8, IF(O5="BC",7,IF(O5="CC",6, IF(O5="CD",5, IF(O5="DD",4,IF(O5="F",0))))))))</f>
        <v>10</v>
      </c>
      <c r="Q5" s="16">
        <f>(D5*6+F5*8+H5*6+J5*8+L5*5+N5*2+P5*3)</f>
        <v>160</v>
      </c>
      <c r="R5" s="18">
        <f>(Q5/38)</f>
        <v>4.2105263157894735</v>
      </c>
      <c r="S5" s="69" t="s">
        <v>75</v>
      </c>
    </row>
    <row r="6" spans="1:19" ht="30" customHeight="1" x14ac:dyDescent="0.3">
      <c r="A6" s="36">
        <v>2</v>
      </c>
      <c r="B6" s="16" t="s">
        <v>46</v>
      </c>
      <c r="C6" s="16" t="s">
        <v>32</v>
      </c>
      <c r="D6" s="17">
        <f>IF(C6="AA",10, IF(C6="AB",9, IF(C6="BB",8, IF(C6="BC",7,IF(C6="CC",6, IF(C6="CD",5, IF(C6="DD",4,IF(C6="F",0))))))))</f>
        <v>0</v>
      </c>
      <c r="E6" s="19" t="s">
        <v>32</v>
      </c>
      <c r="F6" s="17">
        <f>IF(E6="AA",10, IF(E6="AB",9, IF(E6="BB",8, IF(E6="BC",7,IF(E6="CC",6, IF(E6="CD",5, IF(E6="DD",4,IF(E6="F",0))))))))</f>
        <v>0</v>
      </c>
      <c r="G6" s="16" t="s">
        <v>31</v>
      </c>
      <c r="H6" s="17">
        <f>IF(G6="AA",10, IF(G6="AB",9, IF(G6="BB",8, IF(G6="BC",7,IF(G6="CC",6, IF(G6="CD",5, IF(G6="DD",4,IF(G6="F",0))))))))</f>
        <v>4</v>
      </c>
      <c r="I6" s="65" t="s">
        <v>32</v>
      </c>
      <c r="J6" s="17">
        <f>IF(I6="AA",10, IF(I6="AB",9, IF(I6="BB",8, IF(I6="BC",7,IF(I6="CC",6, IF(I6="CD",5, IF(I6="DD",4,IF(I6="F",0))))))))</f>
        <v>0</v>
      </c>
      <c r="K6" s="16" t="s">
        <v>33</v>
      </c>
      <c r="L6" s="17">
        <f>IF(K6="AA",10, IF(K6="AB",9, IF(K6="BB",8, IF(K6="BC",7,IF(K6="CC",6, IF(K6="CD",5, IF(K6="DD",4,IF(K6="F",0))))))))</f>
        <v>6</v>
      </c>
      <c r="M6" s="16" t="s">
        <v>34</v>
      </c>
      <c r="N6" s="17">
        <f>IF(M6="AA",10, IF(M6="AB",9, IF(M6="BB",8, IF(M6="BC",7,IF(M6="CC",6, IF(M6="CD",5, IF(M6="DD",4,IF(M6="F",0))))))))</f>
        <v>5</v>
      </c>
      <c r="O6" s="16" t="s">
        <v>36</v>
      </c>
      <c r="P6" s="17">
        <f>IF(O6="AA",10, IF(O6="AB",9, IF(O6="BB",8, IF(O6="BC",7,IF(O6="CC",6, IF(O6="CD",5, IF(O6="DD",4,IF(O6="F",0))))))))</f>
        <v>8</v>
      </c>
      <c r="Q6" s="16">
        <f>(D6*6+F6*8+H6*6+J6*8+L6*5+N6*2+P6*3)</f>
        <v>88</v>
      </c>
      <c r="R6" s="18">
        <f>(Q6/38)</f>
        <v>2.3157894736842106</v>
      </c>
      <c r="S6" s="15" t="s">
        <v>47</v>
      </c>
    </row>
    <row r="7" spans="1:19" s="29" customFormat="1" ht="30" customHeight="1" x14ac:dyDescent="0.3">
      <c r="A7" s="16">
        <v>3</v>
      </c>
      <c r="B7" s="16" t="s">
        <v>71</v>
      </c>
      <c r="C7" s="64" t="s">
        <v>32</v>
      </c>
      <c r="D7" s="17">
        <f>IF(C7="AA",10, IF(C7="AB",9, IF(C7="BB",8, IF(C7="BC",7,IF(C7="CC",6, IF(C7="CD",5, IF(C7="DD",4,IF(C7="F",0))))))))</f>
        <v>0</v>
      </c>
      <c r="E7" s="19" t="s">
        <v>31</v>
      </c>
      <c r="F7" s="17">
        <f>IF(E7="AA",10, IF(E7="AB",9, IF(E7="BB",8, IF(E7="BC",7,IF(E7="CC",6, IF(E7="CD",5, IF(E7="DD",4,IF(E7="F",0))))))))</f>
        <v>4</v>
      </c>
      <c r="G7" s="16" t="s">
        <v>31</v>
      </c>
      <c r="H7" s="17">
        <f>IF(G7="AA",10, IF(G7="AB",9, IF(G7="BB",8, IF(G7="BC",7,IF(G7="CC",6, IF(G7="CD",5, IF(G7="DD",4,IF(G7="F",0))))))))</f>
        <v>4</v>
      </c>
      <c r="I7" s="65" t="s">
        <v>32</v>
      </c>
      <c r="J7" s="17">
        <f>IF(I7="AA",10, IF(I7="AB",9, IF(I7="BB",8, IF(I7="BC",7,IF(I7="CC",6, IF(I7="CD",5, IF(I7="DD",4,IF(I7="F",0))))))))</f>
        <v>0</v>
      </c>
      <c r="K7" s="16" t="s">
        <v>36</v>
      </c>
      <c r="L7" s="17">
        <f>IF(K7="AA",10, IF(K7="AB",9, IF(K7="BB",8, IF(K7="BC",7,IF(K7="CC",6, IF(K7="CD",5, IF(K7="DD",4,IF(K7="F",0))))))))</f>
        <v>8</v>
      </c>
      <c r="M7" s="16" t="s">
        <v>33</v>
      </c>
      <c r="N7" s="17">
        <f>IF(M7="AA",10, IF(M7="AB",9, IF(M7="BB",8, IF(M7="BC",7,IF(M7="CC",6, IF(M7="CD",5, IF(M7="DD",4,IF(M7="F",0))))))))</f>
        <v>6</v>
      </c>
      <c r="O7" s="16" t="s">
        <v>36</v>
      </c>
      <c r="P7" s="17">
        <f>IF(O7="AA",10, IF(O7="AB",9, IF(O7="BB",8, IF(O7="BC",7,IF(O7="CC",6, IF(O7="CD",5, IF(O7="DD",4,IF(O7="F",0))))))))</f>
        <v>8</v>
      </c>
      <c r="Q7" s="16">
        <f>(D7*6+F7*8+H7*6+J7*8+L7*5+N7*2+P7*3)</f>
        <v>132</v>
      </c>
      <c r="R7" s="18">
        <f>(Q7/38)</f>
        <v>3.4736842105263159</v>
      </c>
      <c r="S7" s="15" t="s">
        <v>72</v>
      </c>
    </row>
    <row r="8" spans="1:19" s="29" customFormat="1" ht="30" customHeight="1" x14ac:dyDescent="0.3">
      <c r="A8" s="36"/>
      <c r="B8" s="16"/>
      <c r="C8" s="55"/>
      <c r="D8" s="17"/>
      <c r="E8" s="59"/>
      <c r="F8" s="17"/>
      <c r="G8" s="60"/>
      <c r="H8" s="17"/>
      <c r="I8" s="60"/>
      <c r="J8" s="17"/>
      <c r="K8" s="16"/>
      <c r="L8" s="17"/>
      <c r="M8" s="16"/>
      <c r="N8" s="17"/>
      <c r="O8" s="16"/>
      <c r="P8" s="17"/>
      <c r="Q8" s="16"/>
      <c r="R8" s="18"/>
      <c r="S8" s="15"/>
    </row>
    <row r="9" spans="1:19" ht="23.25" customHeight="1" x14ac:dyDescent="0.45">
      <c r="K9" s="11"/>
    </row>
    <row r="10" spans="1:19" ht="23.25" customHeight="1" x14ac:dyDescent="0.45">
      <c r="K10" s="11"/>
    </row>
    <row r="11" spans="1:19" ht="23.25" customHeight="1" x14ac:dyDescent="0.45">
      <c r="B11" s="84" t="s">
        <v>82</v>
      </c>
      <c r="C11" s="84"/>
      <c r="D11" s="89" t="s">
        <v>81</v>
      </c>
      <c r="E11" s="89"/>
      <c r="F11" s="89"/>
      <c r="K11" s="11"/>
    </row>
    <row r="12" spans="1:19" ht="23.25" customHeight="1" x14ac:dyDescent="0.45">
      <c r="K12" s="11"/>
    </row>
    <row r="13" spans="1:19" ht="23.25" customHeight="1" x14ac:dyDescent="0.45">
      <c r="K13" s="11"/>
    </row>
    <row r="14" spans="1:19" ht="23.25" customHeight="1" x14ac:dyDescent="0.45">
      <c r="K14" s="11"/>
    </row>
    <row r="15" spans="1:19" ht="23.25" customHeight="1" x14ac:dyDescent="0.45">
      <c r="K15" s="11"/>
    </row>
    <row r="16" spans="1:19" x14ac:dyDescent="0.45">
      <c r="K16" s="11"/>
    </row>
    <row r="17" spans="1:26" s="31" customFormat="1" ht="24.9" customHeight="1" x14ac:dyDescent="0.25">
      <c r="A17" s="31" t="s">
        <v>42</v>
      </c>
      <c r="H17" s="31" t="s">
        <v>43</v>
      </c>
      <c r="M17" s="31" t="s">
        <v>44</v>
      </c>
      <c r="Q17" s="31" t="s">
        <v>45</v>
      </c>
      <c r="Z17" s="32"/>
    </row>
  </sheetData>
  <mergeCells count="21">
    <mergeCell ref="B11:C11"/>
    <mergeCell ref="D11:F11"/>
    <mergeCell ref="A1:R1"/>
    <mergeCell ref="A2:R2"/>
    <mergeCell ref="A3:A4"/>
    <mergeCell ref="B3:B4"/>
    <mergeCell ref="C3:D3"/>
    <mergeCell ref="E3:F3"/>
    <mergeCell ref="G3:H3"/>
    <mergeCell ref="I3:J3"/>
    <mergeCell ref="K3:L3"/>
    <mergeCell ref="M3:N3"/>
    <mergeCell ref="O3:P3"/>
    <mergeCell ref="Q3:R3"/>
    <mergeCell ref="C4:D4"/>
    <mergeCell ref="E4:F4"/>
    <mergeCell ref="M4:N4"/>
    <mergeCell ref="O4:P4"/>
    <mergeCell ref="G4:H4"/>
    <mergeCell ref="I4:J4"/>
    <mergeCell ref="K4:L4"/>
  </mergeCells>
  <dataValidations count="1">
    <dataValidation type="textLength" operator="greaterThan" showInputMessage="1" showErrorMessage="1" errorTitle="Grade Point" error="Dont Change." promptTitle="Grade Point" prompt="This is Grade Point obtained" sqref="N5:N8 H5:H8 D5:D8 J5:J8 F5:F8 L5:L8 P5:P8">
      <formula1>10</formula1>
    </dataValidation>
  </dataValidations>
  <printOptions horizontalCentered="1"/>
  <pageMargins left="1.2204724409448799" right="0.70866141732283505" top="0.27559055118110198" bottom="0.70866141732283505" header="0.39370078740157499" footer="0.31496062992126"/>
  <pageSetup paperSize="5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view="pageBreakPreview" zoomScale="62" zoomScaleNormal="98" zoomScaleSheetLayoutView="62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0" sqref="B10:C10"/>
    </sheetView>
  </sheetViews>
  <sheetFormatPr defaultRowHeight="23.4" x14ac:dyDescent="0.45"/>
  <cols>
    <col min="1" max="1" width="7.33203125" customWidth="1"/>
    <col min="2" max="2" width="18.5546875" customWidth="1"/>
    <col min="3" max="3" width="10.6640625" customWidth="1"/>
    <col min="4" max="4" width="11.109375" customWidth="1"/>
    <col min="5" max="5" width="10.6640625" customWidth="1"/>
    <col min="6" max="6" width="11.109375" customWidth="1"/>
    <col min="7" max="8" width="10.6640625" customWidth="1"/>
    <col min="9" max="10" width="10.6640625" style="10" customWidth="1"/>
    <col min="11" max="12" width="10.6640625" customWidth="1"/>
    <col min="13" max="13" width="10.6640625" style="10" customWidth="1"/>
    <col min="14" max="16" width="10.6640625" customWidth="1"/>
    <col min="17" max="18" width="12.109375" customWidth="1"/>
    <col min="19" max="19" width="36.6640625" style="2" customWidth="1"/>
  </cols>
  <sheetData>
    <row r="1" spans="1:26" x14ac:dyDescent="0.45">
      <c r="A1" s="85" t="s">
        <v>12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26" x14ac:dyDescent="0.45">
      <c r="A2" s="85" t="s">
        <v>76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26" x14ac:dyDescent="0.45">
      <c r="A3" s="81" t="s">
        <v>0</v>
      </c>
      <c r="B3" s="83" t="s">
        <v>1</v>
      </c>
      <c r="C3" s="83" t="s">
        <v>38</v>
      </c>
      <c r="D3" s="83"/>
      <c r="E3" s="83" t="s">
        <v>2</v>
      </c>
      <c r="F3" s="83"/>
      <c r="G3" s="83" t="s">
        <v>3</v>
      </c>
      <c r="H3" s="83"/>
      <c r="I3" s="83" t="s">
        <v>13</v>
      </c>
      <c r="J3" s="83"/>
      <c r="K3" s="83" t="s">
        <v>17</v>
      </c>
      <c r="L3" s="83"/>
      <c r="M3" s="83" t="s">
        <v>15</v>
      </c>
      <c r="N3" s="83"/>
      <c r="O3" s="83" t="s">
        <v>4</v>
      </c>
      <c r="P3" s="83"/>
      <c r="Q3" s="83" t="s">
        <v>5</v>
      </c>
      <c r="R3" s="83"/>
    </row>
    <row r="4" spans="1:26" ht="26.25" customHeight="1" x14ac:dyDescent="0.45">
      <c r="A4" s="82"/>
      <c r="B4" s="83"/>
      <c r="C4" s="83" t="s">
        <v>6</v>
      </c>
      <c r="D4" s="83"/>
      <c r="E4" s="83" t="s">
        <v>50</v>
      </c>
      <c r="F4" s="83"/>
      <c r="G4" s="84" t="s">
        <v>18</v>
      </c>
      <c r="H4" s="84"/>
      <c r="I4" s="83" t="s">
        <v>51</v>
      </c>
      <c r="J4" s="83"/>
      <c r="K4" s="83" t="s">
        <v>8</v>
      </c>
      <c r="L4" s="83"/>
      <c r="M4" s="83" t="s">
        <v>52</v>
      </c>
      <c r="N4" s="83"/>
      <c r="O4" s="83" t="s">
        <v>9</v>
      </c>
      <c r="P4" s="83"/>
      <c r="Q4" s="1" t="s">
        <v>10</v>
      </c>
      <c r="R4" s="1" t="s">
        <v>11</v>
      </c>
    </row>
    <row r="5" spans="1:26" ht="30" customHeight="1" x14ac:dyDescent="0.35">
      <c r="A5" s="39">
        <v>1</v>
      </c>
      <c r="B5" s="20" t="s">
        <v>48</v>
      </c>
      <c r="C5" s="27" t="s">
        <v>31</v>
      </c>
      <c r="D5" s="21">
        <f>IF(C5="AA",10, IF(C5="AB",9, IF(C5="BB",8, IF(C5="BC",7,IF(C5="CC",6, IF(C5="CD",5, IF(C5="DD",4,IF(C5="F",0))))))))</f>
        <v>4</v>
      </c>
      <c r="E5" s="27" t="s">
        <v>32</v>
      </c>
      <c r="F5" s="21">
        <f>IF(E5="AA",10, IF(E5="AB",9, IF(E5="BB",8, IF(E5="BC",7,IF(E5="CC",6, IF(E5="CD",5, IF(E5="DD",4,IF(E5="F",0))))))))</f>
        <v>0</v>
      </c>
      <c r="G5" s="27" t="s">
        <v>31</v>
      </c>
      <c r="H5" s="21">
        <f>IF(G5="AA",10, IF(G5="AB",9, IF(G5="BB",8, IF(G5="BC",7,IF(G5="CC",6, IF(G5="CD",5, IF(G5="DD",4,IF(G5="F",0))))))))</f>
        <v>4</v>
      </c>
      <c r="I5" s="66" t="s">
        <v>32</v>
      </c>
      <c r="J5" s="21">
        <f>IF(I5="AA",10, IF(I5="AB",9, IF(I5="BB",8, IF(I5="BC",7,IF(I5="CC",6, IF(I5="CD",5, IF(I5="DD",4,IF(I5="F",0))))))))</f>
        <v>0</v>
      </c>
      <c r="K5" s="22" t="s">
        <v>35</v>
      </c>
      <c r="L5" s="21">
        <f>IF(K5="AA",10, IF(K5="AB",9, IF(K5="BB",8, IF(K5="BC",7,IF(K5="CC",6, IF(K5="CD",5, IF(K5="DD",4,IF(K5="F",0))))))))</f>
        <v>7</v>
      </c>
      <c r="M5" s="22" t="s">
        <v>33</v>
      </c>
      <c r="N5" s="21">
        <f>IF(M5="AA",10, IF(M5="AB",9, IF(M5="BB",8, IF(M5="BC",7,IF(M5="CC",6, IF(M5="CD",5, IF(M5="DD",4,IF(M5="F",0))))))))</f>
        <v>6</v>
      </c>
      <c r="O5" s="22" t="s">
        <v>37</v>
      </c>
      <c r="P5" s="21">
        <f>IF(O5="AA",10, IF(O5="AB",9, IF(O5="BB",8, IF(O5="BC",7,IF(O5="CC",6, IF(O5="CD",5, IF(O5="DD",4,IF(O5="F",0))))))))</f>
        <v>9</v>
      </c>
      <c r="Q5" s="22">
        <f>(D5*6+F5*8+H5*6+J5*8+L5*5+N5*2+P5*3)</f>
        <v>122</v>
      </c>
      <c r="R5" s="23">
        <f>(Q5/38)</f>
        <v>3.2105263157894739</v>
      </c>
      <c r="S5" s="45" t="s">
        <v>53</v>
      </c>
      <c r="T5" s="44"/>
    </row>
    <row r="6" spans="1:26" s="30" customFormat="1" ht="30" customHeight="1" x14ac:dyDescent="0.5">
      <c r="A6" s="20">
        <v>2</v>
      </c>
      <c r="B6" s="20" t="s">
        <v>28</v>
      </c>
      <c r="C6" s="56" t="s">
        <v>32</v>
      </c>
      <c r="D6" s="21">
        <f>IF(C6="AA",10, IF(C6="AB",9, IF(C6="BB",8, IF(C6="BC",7,IF(C6="CC",6, IF(C6="CD",5, IF(C6="DD",4,IF(C6="F",0))))))))</f>
        <v>0</v>
      </c>
      <c r="E6" s="27" t="s">
        <v>31</v>
      </c>
      <c r="F6" s="21">
        <f>IF(E6="AA",10, IF(E6="AB",9, IF(E6="BB",8, IF(E6="BC",7,IF(E6="CC",6, IF(E6="CD",5, IF(E6="DD",4,IF(E6="F",0))))))))</f>
        <v>4</v>
      </c>
      <c r="G6" s="27" t="s">
        <v>34</v>
      </c>
      <c r="H6" s="21">
        <f>IF(G6="AA",10, IF(G6="AB",9, IF(G6="BB",8, IF(G6="BC",7,IF(G6="CC",6, IF(G6="CD",5, IF(G6="DD",4,IF(G6="F",0))))))))</f>
        <v>5</v>
      </c>
      <c r="I6" s="27" t="s">
        <v>31</v>
      </c>
      <c r="J6" s="21">
        <f>IF(I6="AA",10, IF(I6="AB",9, IF(I6="BB",8, IF(I6="BC",7,IF(I6="CC",6, IF(I6="CD",5, IF(I6="DD",4,IF(I6="F",0))))))))</f>
        <v>4</v>
      </c>
      <c r="K6" s="24" t="s">
        <v>34</v>
      </c>
      <c r="L6" s="21">
        <f>IF(K6="AA",10, IF(K6="AB",9, IF(K6="BB",8, IF(K6="BC",7,IF(K6="CC",6, IF(K6="CD",5, IF(K6="DD",4,IF(K6="F",0))))))))</f>
        <v>5</v>
      </c>
      <c r="M6" s="22" t="s">
        <v>34</v>
      </c>
      <c r="N6" s="21">
        <f>IF(M6="AA",10, IF(M6="AB",9, IF(M6="BB",8, IF(M6="BC",7,IF(M6="CC",6, IF(M6="CD",5, IF(M6="DD",4,IF(M6="F",0))))))))</f>
        <v>5</v>
      </c>
      <c r="O6" s="22" t="s">
        <v>37</v>
      </c>
      <c r="P6" s="21">
        <f>IF(O6="AA",10, IF(O6="AB",9, IF(O6="BB",8, IF(O6="BC",7,IF(O6="CC",6, IF(O6="CD",5, IF(O6="DD",4,IF(O6="F",0))))))))</f>
        <v>9</v>
      </c>
      <c r="Q6" s="22">
        <f>(D6*6+F6*8+H6*6+J6*8+L6*5+N6*2+P6*3)</f>
        <v>156</v>
      </c>
      <c r="R6" s="23">
        <f>(Q6/38)</f>
        <v>4.1052631578947372</v>
      </c>
      <c r="S6" s="45" t="s">
        <v>40</v>
      </c>
      <c r="T6" s="46"/>
    </row>
    <row r="7" spans="1:26" s="30" customFormat="1" ht="30" customHeight="1" x14ac:dyDescent="0.5">
      <c r="A7" s="39">
        <v>3</v>
      </c>
      <c r="B7" s="20" t="s">
        <v>49</v>
      </c>
      <c r="C7" s="22" t="s">
        <v>34</v>
      </c>
      <c r="D7" s="21">
        <f>IF(C7="AA",10, IF(C7="AB",9, IF(C7="BB",8, IF(C7="BC",7,IF(C7="CC",6, IF(C7="CD",5, IF(C7="DD",4,IF(C7="F",0))))))))</f>
        <v>5</v>
      </c>
      <c r="E7" s="22" t="s">
        <v>31</v>
      </c>
      <c r="F7" s="21">
        <f>IF(E7="AA",10, IF(E7="AB",9, IF(E7="BB",8, IF(E7="BC",7,IF(E7="CC",6, IF(E7="CD",5, IF(E7="DD",4,IF(E7="F",0))))))))</f>
        <v>4</v>
      </c>
      <c r="G7" s="70" t="s">
        <v>32</v>
      </c>
      <c r="H7" s="21">
        <f>IF(G7="AA",10, IF(G7="AB",9, IF(G7="BB",8, IF(G7="BC",7,IF(G7="CC",6, IF(G7="CD",5, IF(G7="DD",4,IF(G7="F",0))))))))</f>
        <v>0</v>
      </c>
      <c r="I7" s="24" t="s">
        <v>33</v>
      </c>
      <c r="J7" s="21">
        <f>IF(I7="AA",10, IF(I7="AB",9, IF(I7="BB",8, IF(I7="BC",7,IF(I7="CC",6, IF(I7="CD",5, IF(I7="DD",4,IF(I7="F",0))))))))</f>
        <v>6</v>
      </c>
      <c r="K7" s="42" t="s">
        <v>35</v>
      </c>
      <c r="L7" s="21">
        <f>IF(K7="AA",10, IF(K7="AB",9, IF(K7="BB",8, IF(K7="BC",7,IF(K7="CC",6, IF(K7="CD",5, IF(K7="DD",4,IF(K7="F",0))))))))</f>
        <v>7</v>
      </c>
      <c r="M7" s="24" t="s">
        <v>33</v>
      </c>
      <c r="N7" s="21">
        <f>IF(M7="AA",10, IF(M7="AB",9, IF(M7="BB",8, IF(M7="BC",7,IF(M7="CC",6, IF(M7="CD",5, IF(M7="DD",4,IF(M7="F",0))))))))</f>
        <v>6</v>
      </c>
      <c r="O7" s="43" t="s">
        <v>36</v>
      </c>
      <c r="P7" s="21">
        <f>IF(O7="AA",10, IF(O7="AB",9, IF(O7="BB",8, IF(O7="BC",7,IF(O7="CC",6, IF(O7="CD",5, IF(O7="DD",4,IF(O7="F",0))))))))</f>
        <v>8</v>
      </c>
      <c r="Q7" s="22">
        <f>(D7*6+F7*8+H7*6+J7*8+L7*5+N7*2+P7*3)</f>
        <v>181</v>
      </c>
      <c r="R7" s="23">
        <f>(Q7/38)</f>
        <v>4.7631578947368425</v>
      </c>
      <c r="S7" s="47" t="s">
        <v>54</v>
      </c>
      <c r="T7" s="46"/>
    </row>
    <row r="8" spans="1:26" x14ac:dyDescent="0.45">
      <c r="A8" s="6"/>
      <c r="B8" s="6"/>
      <c r="C8" s="6"/>
      <c r="D8" s="6"/>
      <c r="E8" s="6"/>
      <c r="F8" s="6"/>
      <c r="G8" s="6"/>
      <c r="H8" s="6"/>
      <c r="I8" s="12"/>
      <c r="J8" s="12"/>
      <c r="K8" s="6"/>
      <c r="L8" s="6"/>
      <c r="M8" s="12"/>
      <c r="N8" s="6"/>
      <c r="O8" s="6"/>
      <c r="P8" s="6"/>
      <c r="Q8" s="6"/>
      <c r="R8" s="6"/>
    </row>
    <row r="9" spans="1:26" x14ac:dyDescent="0.45">
      <c r="A9" s="6"/>
      <c r="B9" s="6"/>
      <c r="C9" s="6"/>
      <c r="D9" s="6"/>
      <c r="E9" s="6"/>
      <c r="F9" s="6"/>
      <c r="G9" s="6"/>
      <c r="H9" s="6"/>
      <c r="I9" s="12"/>
      <c r="J9" s="12"/>
      <c r="K9" s="6"/>
      <c r="L9" s="6"/>
      <c r="M9" s="12"/>
      <c r="N9" s="6"/>
      <c r="O9" s="6"/>
      <c r="P9" s="6"/>
      <c r="Q9" s="6"/>
      <c r="R9" s="6"/>
    </row>
    <row r="10" spans="1:26" x14ac:dyDescent="0.45">
      <c r="B10" s="84" t="s">
        <v>82</v>
      </c>
      <c r="C10" s="84"/>
      <c r="D10" s="89" t="s">
        <v>81</v>
      </c>
      <c r="E10" s="89"/>
      <c r="F10" s="89"/>
    </row>
    <row r="14" spans="1:26" s="31" customFormat="1" ht="24.9" customHeight="1" x14ac:dyDescent="0.3">
      <c r="A14" s="33" t="s">
        <v>42</v>
      </c>
      <c r="B14" s="33"/>
      <c r="C14" s="33"/>
      <c r="D14" s="33"/>
      <c r="E14" s="33"/>
      <c r="F14" s="33"/>
      <c r="G14" s="33"/>
      <c r="H14" s="33" t="s">
        <v>43</v>
      </c>
      <c r="I14" s="33"/>
      <c r="J14" s="33"/>
      <c r="K14" s="33"/>
      <c r="L14" s="33"/>
      <c r="M14" s="33" t="s">
        <v>44</v>
      </c>
      <c r="N14" s="33"/>
      <c r="O14" s="33"/>
      <c r="P14" s="33"/>
      <c r="Q14" s="33" t="s">
        <v>45</v>
      </c>
      <c r="R14" s="33"/>
      <c r="Z14" s="32"/>
    </row>
  </sheetData>
  <mergeCells count="21">
    <mergeCell ref="B10:C10"/>
    <mergeCell ref="D10:F10"/>
    <mergeCell ref="O4:P4"/>
    <mergeCell ref="A1:R1"/>
    <mergeCell ref="A2:R2"/>
    <mergeCell ref="A3:A4"/>
    <mergeCell ref="B3:B4"/>
    <mergeCell ref="C3:D3"/>
    <mergeCell ref="E3:F3"/>
    <mergeCell ref="G3:H3"/>
    <mergeCell ref="I3:J3"/>
    <mergeCell ref="K3:L3"/>
    <mergeCell ref="M3:N3"/>
    <mergeCell ref="O3:P3"/>
    <mergeCell ref="Q3:R3"/>
    <mergeCell ref="C4:D4"/>
    <mergeCell ref="E4:F4"/>
    <mergeCell ref="G4:H4"/>
    <mergeCell ref="I4:J4"/>
    <mergeCell ref="K4:L4"/>
    <mergeCell ref="M4:N4"/>
  </mergeCells>
  <dataValidations xWindow="274" yWindow="518" count="1">
    <dataValidation type="textLength" operator="greaterThan" showInputMessage="1" showErrorMessage="1" errorTitle="Grade Point" error="Dont Change." promptTitle="Grade Point" prompt="This is Grade Point obtained" sqref="P5:P7 H5:H7 J5:J7 L5:L7 D5:D7 F5:F7 N5:N7">
      <formula1>10</formula1>
    </dataValidation>
  </dataValidations>
  <printOptions horizontalCentered="1"/>
  <pageMargins left="0.74803149606299213" right="0.43307086614173229" top="0.27559055118110237" bottom="0.74803149606299213" header="0.15748031496062992" footer="0.23622047244094491"/>
  <pageSetup paperSize="5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7"/>
  <sheetViews>
    <sheetView view="pageBreakPreview" zoomScale="69" zoomScaleSheetLayoutView="69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10" sqref="M10"/>
    </sheetView>
  </sheetViews>
  <sheetFormatPr defaultRowHeight="23.4" x14ac:dyDescent="0.45"/>
  <cols>
    <col min="2" max="2" width="18.6640625" customWidth="1"/>
    <col min="3" max="3" width="10.5546875" customWidth="1"/>
    <col min="4" max="4" width="13.33203125" customWidth="1"/>
    <col min="5" max="12" width="10.5546875" customWidth="1"/>
    <col min="13" max="13" width="10.5546875" style="10" customWidth="1"/>
    <col min="14" max="14" width="12.88671875" customWidth="1"/>
    <col min="15" max="15" width="10.5546875" customWidth="1"/>
    <col min="16" max="16" width="11" customWidth="1"/>
    <col min="17" max="17" width="9.6640625" bestFit="1" customWidth="1"/>
    <col min="18" max="18" width="9.33203125" customWidth="1"/>
    <col min="19" max="19" width="34.44140625" style="2" customWidth="1"/>
  </cols>
  <sheetData>
    <row r="1" spans="1:20" x14ac:dyDescent="0.45">
      <c r="A1" s="85" t="s">
        <v>12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20" x14ac:dyDescent="0.45">
      <c r="A2" s="85" t="s">
        <v>78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T2" s="2"/>
    </row>
    <row r="3" spans="1:20" x14ac:dyDescent="0.45">
      <c r="A3" s="83" t="s">
        <v>0</v>
      </c>
      <c r="B3" s="83" t="s">
        <v>1</v>
      </c>
      <c r="C3" s="83" t="s">
        <v>38</v>
      </c>
      <c r="D3" s="83"/>
      <c r="E3" s="83" t="s">
        <v>2</v>
      </c>
      <c r="F3" s="83"/>
      <c r="G3" s="83" t="s">
        <v>3</v>
      </c>
      <c r="H3" s="83"/>
      <c r="I3" s="86" t="s">
        <v>25</v>
      </c>
      <c r="J3" s="87"/>
      <c r="K3" s="83" t="s">
        <v>17</v>
      </c>
      <c r="L3" s="83"/>
      <c r="M3" s="83" t="s">
        <v>23</v>
      </c>
      <c r="N3" s="83"/>
      <c r="O3" s="83" t="s">
        <v>4</v>
      </c>
      <c r="P3" s="83"/>
      <c r="Q3" s="83" t="s">
        <v>5</v>
      </c>
      <c r="R3" s="83"/>
    </row>
    <row r="4" spans="1:20" x14ac:dyDescent="0.45">
      <c r="A4" s="83"/>
      <c r="B4" s="83"/>
      <c r="C4" s="83" t="s">
        <v>6</v>
      </c>
      <c r="D4" s="83"/>
      <c r="E4" s="83" t="s">
        <v>7</v>
      </c>
      <c r="F4" s="83"/>
      <c r="G4" s="84" t="s">
        <v>18</v>
      </c>
      <c r="H4" s="84"/>
      <c r="I4" s="7" t="s">
        <v>26</v>
      </c>
      <c r="J4" s="9" t="s">
        <v>27</v>
      </c>
      <c r="K4" s="83" t="s">
        <v>8</v>
      </c>
      <c r="L4" s="83"/>
      <c r="M4" s="83" t="s">
        <v>24</v>
      </c>
      <c r="N4" s="83"/>
      <c r="O4" s="83" t="s">
        <v>9</v>
      </c>
      <c r="P4" s="83"/>
      <c r="Q4" s="1" t="s">
        <v>10</v>
      </c>
      <c r="R4" s="1" t="s">
        <v>11</v>
      </c>
    </row>
    <row r="5" spans="1:20" s="49" customFormat="1" ht="30" customHeight="1" x14ac:dyDescent="0.3">
      <c r="A5" s="20">
        <v>1</v>
      </c>
      <c r="B5" s="20" t="s">
        <v>55</v>
      </c>
      <c r="C5" s="20" t="s">
        <v>33</v>
      </c>
      <c r="D5" s="25">
        <f t="shared" ref="D5:D6" si="0">IF(C5="AA",10, IF(C5="AB",9, IF(C5="BB",8, IF(C5="BC",7,IF(C5="CC",6, IF(C5="CD",5, IF(C5="DD",4,IF(C5="F",0))))))))</f>
        <v>6</v>
      </c>
      <c r="E5" s="20" t="s">
        <v>31</v>
      </c>
      <c r="F5" s="25">
        <f t="shared" ref="F5:F6" si="1">IF(E5="AA",10, IF(E5="AB",9, IF(E5="BB",8, IF(E5="BC",7,IF(E5="CC",6, IF(E5="CD",5, IF(E5="DD",4,IF(E5="F",0))))))))</f>
        <v>4</v>
      </c>
      <c r="G5" s="20" t="s">
        <v>31</v>
      </c>
      <c r="H5" s="25">
        <f t="shared" ref="H5:H6" si="2">IF(G5="AA",10, IF(G5="AB",9, IF(G5="BB",8, IF(G5="BC",7,IF(G5="CC",6, IF(G5="CD",5, IF(G5="DD",4,IF(G5="F",0))))))))</f>
        <v>4</v>
      </c>
      <c r="I5" s="20" t="s">
        <v>31</v>
      </c>
      <c r="J5" s="25">
        <f t="shared" ref="J5:J6" si="3">IF(I5="AA",10, IF(I5="AB",9, IF(I5="BB",8, IF(I5="BC",7,IF(I5="CC",6, IF(I5="CD",5, IF(I5="DD",4,IF(I5="F",0))))))))</f>
        <v>4</v>
      </c>
      <c r="K5" s="20" t="s">
        <v>32</v>
      </c>
      <c r="L5" s="25">
        <f t="shared" ref="L5:L6" si="4">IF(K5="AA",10, IF(K5="AB",9, IF(K5="BB",8, IF(K5="BC",7,IF(K5="CC",6, IF(K5="CD",5, IF(K5="DD",4,IF(K5="F",0))))))))</f>
        <v>0</v>
      </c>
      <c r="M5" s="67" t="s">
        <v>36</v>
      </c>
      <c r="N5" s="25">
        <f t="shared" ref="N5:N6" si="5">IF(M5="AA",10, IF(M5="AB",9, IF(M5="BB",8, IF(M5="BC",7,IF(M5="CC",6, IF(M5="CD",5, IF(M5="DD",4,IF(M5="F",0))))))))</f>
        <v>8</v>
      </c>
      <c r="O5" s="20" t="s">
        <v>35</v>
      </c>
      <c r="P5" s="25">
        <f t="shared" ref="P5:P6" si="6">IF(O5="AA",10, IF(O5="AB",9, IF(O5="BB",8, IF(O5="BC",7,IF(O5="CC",6, IF(O5="CD",5, IF(O5="DD",4,IF(O5="F",0))))))))</f>
        <v>7</v>
      </c>
      <c r="Q5" s="20">
        <f t="shared" ref="Q5:Q6" si="7">(D5*6+F5*8+H5*6+J5*8+L5*5+N5*2+P5*3)</f>
        <v>161</v>
      </c>
      <c r="R5" s="26">
        <f t="shared" ref="R5:R6" si="8">(Q5/38)</f>
        <v>4.2368421052631575</v>
      </c>
      <c r="S5" s="50" t="s">
        <v>57</v>
      </c>
    </row>
    <row r="6" spans="1:20" ht="30" customHeight="1" x14ac:dyDescent="0.4">
      <c r="A6" s="20">
        <v>2</v>
      </c>
      <c r="B6" s="20" t="s">
        <v>56</v>
      </c>
      <c r="C6" s="20" t="s">
        <v>31</v>
      </c>
      <c r="D6" s="25">
        <f t="shared" si="0"/>
        <v>4</v>
      </c>
      <c r="E6" s="20" t="s">
        <v>31</v>
      </c>
      <c r="F6" s="25">
        <f t="shared" si="1"/>
        <v>4</v>
      </c>
      <c r="G6" s="20" t="s">
        <v>31</v>
      </c>
      <c r="H6" s="25">
        <f t="shared" si="2"/>
        <v>4</v>
      </c>
      <c r="I6" s="20" t="s">
        <v>31</v>
      </c>
      <c r="J6" s="25">
        <f t="shared" si="3"/>
        <v>4</v>
      </c>
      <c r="K6" s="67" t="s">
        <v>32</v>
      </c>
      <c r="L6" s="25">
        <f t="shared" si="4"/>
        <v>0</v>
      </c>
      <c r="M6" s="67" t="s">
        <v>32</v>
      </c>
      <c r="N6" s="25">
        <f t="shared" si="5"/>
        <v>0</v>
      </c>
      <c r="O6" s="37" t="s">
        <v>35</v>
      </c>
      <c r="P6" s="25">
        <f t="shared" si="6"/>
        <v>7</v>
      </c>
      <c r="Q6" s="20">
        <f t="shared" si="7"/>
        <v>133</v>
      </c>
      <c r="R6" s="26">
        <f t="shared" si="8"/>
        <v>3.5</v>
      </c>
      <c r="S6" s="51" t="s">
        <v>58</v>
      </c>
    </row>
    <row r="7" spans="1:20" x14ac:dyDescent="0.45">
      <c r="M7" s="10" t="s">
        <v>74</v>
      </c>
    </row>
    <row r="9" spans="1:20" ht="23.25" customHeight="1" x14ac:dyDescent="0.45">
      <c r="B9" s="8"/>
    </row>
    <row r="10" spans="1:20" ht="23.25" customHeight="1" x14ac:dyDescent="0.45">
      <c r="B10" s="8"/>
    </row>
    <row r="11" spans="1:20" ht="23.25" customHeight="1" x14ac:dyDescent="0.45">
      <c r="B11" s="8"/>
    </row>
    <row r="12" spans="1:20" ht="23.25" customHeight="1" x14ac:dyDescent="0.45">
      <c r="B12" s="8"/>
    </row>
    <row r="13" spans="1:20" ht="23.25" customHeight="1" x14ac:dyDescent="0.45">
      <c r="A13" s="33" t="s">
        <v>42</v>
      </c>
      <c r="B13" s="33"/>
      <c r="C13" s="33"/>
      <c r="D13" s="33"/>
      <c r="E13" s="33"/>
      <c r="F13" s="33"/>
      <c r="G13" s="33"/>
      <c r="H13" s="33" t="s">
        <v>43</v>
      </c>
      <c r="I13" s="33"/>
      <c r="J13" s="33"/>
      <c r="K13" s="33"/>
      <c r="L13" s="33"/>
      <c r="M13" s="33" t="s">
        <v>44</v>
      </c>
      <c r="N13" s="33"/>
      <c r="O13" s="33"/>
      <c r="P13" s="33"/>
      <c r="Q13" s="33" t="s">
        <v>45</v>
      </c>
      <c r="R13" s="33"/>
    </row>
    <row r="14" spans="1:20" ht="23.25" customHeight="1" x14ac:dyDescent="0.45">
      <c r="A14" s="58"/>
      <c r="B14" s="8"/>
    </row>
    <row r="15" spans="1:20" ht="23.25" customHeight="1" x14ac:dyDescent="0.45"/>
    <row r="16" spans="1:20" ht="23.25" customHeight="1" x14ac:dyDescent="0.45"/>
    <row r="17" ht="23.25" customHeight="1" x14ac:dyDescent="0.45"/>
    <row r="18" ht="23.25" customHeight="1" x14ac:dyDescent="0.45"/>
    <row r="19" ht="23.25" customHeight="1" x14ac:dyDescent="0.45"/>
    <row r="20" ht="23.25" customHeight="1" x14ac:dyDescent="0.45"/>
    <row r="21" ht="23.25" customHeight="1" x14ac:dyDescent="0.45"/>
    <row r="22" ht="23.25" customHeight="1" x14ac:dyDescent="0.45"/>
    <row r="23" ht="23.25" customHeight="1" x14ac:dyDescent="0.45"/>
    <row r="24" ht="23.25" customHeight="1" x14ac:dyDescent="0.45"/>
    <row r="25" ht="23.25" customHeight="1" x14ac:dyDescent="0.45"/>
    <row r="26" ht="23.25" customHeight="1" x14ac:dyDescent="0.45"/>
    <row r="27" ht="23.25" customHeight="1" x14ac:dyDescent="0.45"/>
    <row r="28" ht="23.25" customHeight="1" x14ac:dyDescent="0.45"/>
    <row r="29" ht="23.25" customHeight="1" x14ac:dyDescent="0.45"/>
    <row r="30" ht="23.25" customHeight="1" x14ac:dyDescent="0.45"/>
    <row r="31" ht="23.25" customHeight="1" x14ac:dyDescent="0.45"/>
    <row r="32" ht="23.25" customHeight="1" x14ac:dyDescent="0.45"/>
    <row r="33" ht="23.25" customHeight="1" x14ac:dyDescent="0.45"/>
    <row r="34" ht="23.25" customHeight="1" x14ac:dyDescent="0.45"/>
    <row r="35" ht="23.25" customHeight="1" x14ac:dyDescent="0.45"/>
    <row r="36" ht="23.25" customHeight="1" x14ac:dyDescent="0.45"/>
    <row r="37" ht="23.25" customHeight="1" x14ac:dyDescent="0.45"/>
    <row r="38" ht="23.25" customHeight="1" x14ac:dyDescent="0.45"/>
    <row r="39" ht="23.25" customHeight="1" x14ac:dyDescent="0.45"/>
    <row r="40" ht="23.25" customHeight="1" x14ac:dyDescent="0.45"/>
    <row r="41" ht="23.25" customHeight="1" x14ac:dyDescent="0.45"/>
    <row r="42" ht="23.25" customHeight="1" x14ac:dyDescent="0.45"/>
    <row r="43" ht="23.25" customHeight="1" x14ac:dyDescent="0.45"/>
    <row r="44" ht="23.25" customHeight="1" x14ac:dyDescent="0.45"/>
    <row r="45" ht="23.25" customHeight="1" x14ac:dyDescent="0.45"/>
    <row r="46" ht="23.25" customHeight="1" x14ac:dyDescent="0.45"/>
    <row r="47" ht="23.25" customHeight="1" x14ac:dyDescent="0.45"/>
    <row r="48" ht="23.25" customHeight="1" x14ac:dyDescent="0.45"/>
    <row r="49" ht="23.25" customHeight="1" x14ac:dyDescent="0.45"/>
    <row r="50" ht="23.25" customHeight="1" x14ac:dyDescent="0.45"/>
    <row r="51" ht="23.25" customHeight="1" x14ac:dyDescent="0.45"/>
    <row r="52" ht="23.25" customHeight="1" x14ac:dyDescent="0.45"/>
    <row r="53" ht="23.25" customHeight="1" x14ac:dyDescent="0.45"/>
    <row r="54" ht="23.25" customHeight="1" x14ac:dyDescent="0.45"/>
    <row r="55" ht="23.25" customHeight="1" x14ac:dyDescent="0.45"/>
    <row r="56" ht="23.25" customHeight="1" x14ac:dyDescent="0.45"/>
    <row r="57" ht="23.25" customHeight="1" x14ac:dyDescent="0.45"/>
    <row r="58" ht="23.25" customHeight="1" x14ac:dyDescent="0.45"/>
    <row r="59" ht="23.25" customHeight="1" x14ac:dyDescent="0.45"/>
    <row r="60" ht="23.25" customHeight="1" x14ac:dyDescent="0.45"/>
    <row r="61" ht="23.25" customHeight="1" x14ac:dyDescent="0.45"/>
    <row r="62" ht="23.25" customHeight="1" x14ac:dyDescent="0.45"/>
    <row r="63" ht="23.25" customHeight="1" x14ac:dyDescent="0.45"/>
    <row r="64" ht="23.25" customHeight="1" x14ac:dyDescent="0.45"/>
    <row r="65" ht="23.25" customHeight="1" x14ac:dyDescent="0.45"/>
    <row r="66" ht="23.25" customHeight="1" x14ac:dyDescent="0.45"/>
    <row r="67" ht="23.25" customHeight="1" x14ac:dyDescent="0.45"/>
    <row r="68" ht="23.25" customHeight="1" x14ac:dyDescent="0.45"/>
    <row r="69" ht="23.25" customHeight="1" x14ac:dyDescent="0.45"/>
    <row r="70" ht="23.25" customHeight="1" x14ac:dyDescent="0.45"/>
    <row r="71" ht="23.25" customHeight="1" x14ac:dyDescent="0.45"/>
    <row r="72" ht="23.25" customHeight="1" x14ac:dyDescent="0.45"/>
    <row r="73" ht="23.25" customHeight="1" x14ac:dyDescent="0.45"/>
    <row r="74" ht="23.25" customHeight="1" x14ac:dyDescent="0.45"/>
    <row r="75" ht="23.25" customHeight="1" x14ac:dyDescent="0.45"/>
    <row r="76" ht="23.25" customHeight="1" x14ac:dyDescent="0.45"/>
    <row r="77" ht="23.25" customHeight="1" x14ac:dyDescent="0.45"/>
    <row r="78" ht="23.25" customHeight="1" x14ac:dyDescent="0.45"/>
    <row r="79" ht="23.25" customHeight="1" x14ac:dyDescent="0.45"/>
    <row r="80" ht="23.25" customHeight="1" x14ac:dyDescent="0.45"/>
    <row r="81" ht="23.25" customHeight="1" x14ac:dyDescent="0.45"/>
    <row r="82" ht="23.25" customHeight="1" x14ac:dyDescent="0.45"/>
    <row r="83" ht="23.25" customHeight="1" x14ac:dyDescent="0.45"/>
    <row r="84" ht="23.25" customHeight="1" x14ac:dyDescent="0.45"/>
    <row r="85" ht="23.25" customHeight="1" x14ac:dyDescent="0.45"/>
    <row r="86" ht="23.25" customHeight="1" x14ac:dyDescent="0.45"/>
    <row r="87" ht="23.25" customHeight="1" x14ac:dyDescent="0.45"/>
  </sheetData>
  <mergeCells count="18">
    <mergeCell ref="A1:R1"/>
    <mergeCell ref="A2:R2"/>
    <mergeCell ref="A3:A4"/>
    <mergeCell ref="B3:B4"/>
    <mergeCell ref="C3:D3"/>
    <mergeCell ref="E3:F3"/>
    <mergeCell ref="G3:H3"/>
    <mergeCell ref="I3:J3"/>
    <mergeCell ref="K3:L3"/>
    <mergeCell ref="M3:N3"/>
    <mergeCell ref="O3:P3"/>
    <mergeCell ref="Q3:R3"/>
    <mergeCell ref="C4:D4"/>
    <mergeCell ref="E4:F4"/>
    <mergeCell ref="G4:H4"/>
    <mergeCell ref="K4:L4"/>
    <mergeCell ref="M4:N4"/>
    <mergeCell ref="O4:P4"/>
  </mergeCells>
  <dataValidations count="1">
    <dataValidation type="textLength" operator="greaterThan" showInputMessage="1" showErrorMessage="1" errorTitle="Grade Point" error="Dont Change." promptTitle="Grade Point" prompt="This is Grade Point obtained" sqref="F5:F6 D5:D6 P5:P6 H5:H6 L5:L6 N5:N6 J5:J6">
      <formula1>10</formula1>
    </dataValidation>
  </dataValidations>
  <printOptions horizontalCentered="1"/>
  <pageMargins left="0.9055118110236221" right="0.27559055118110237" top="0.55118110236220474" bottom="0.74803149606299213" header="0.31496062992125984" footer="0.31496062992125984"/>
  <pageSetup paperSize="5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view="pageBreakPreview" zoomScale="77" zoomScaleNormal="81" zoomScaleSheetLayoutView="77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20" sqref="L20"/>
    </sheetView>
  </sheetViews>
  <sheetFormatPr defaultRowHeight="14.4" x14ac:dyDescent="0.3"/>
  <cols>
    <col min="1" max="1" width="6.77734375" customWidth="1"/>
    <col min="2" max="2" width="16.88671875" customWidth="1"/>
    <col min="4" max="4" width="10.33203125" customWidth="1"/>
    <col min="6" max="6" width="10.6640625" customWidth="1"/>
    <col min="8" max="8" width="10.33203125" customWidth="1"/>
    <col min="10" max="10" width="10.6640625" customWidth="1"/>
    <col min="12" max="12" width="10.77734375" customWidth="1"/>
    <col min="14" max="14" width="14.21875" customWidth="1"/>
    <col min="16" max="16" width="10.21875" customWidth="1"/>
    <col min="19" max="19" width="31.44140625" customWidth="1"/>
  </cols>
  <sheetData>
    <row r="1" spans="1:22" ht="23.4" x14ac:dyDescent="0.3">
      <c r="A1" s="85" t="s">
        <v>12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22" ht="23.4" x14ac:dyDescent="0.3">
      <c r="A2" s="85" t="s">
        <v>79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22" ht="18" x14ac:dyDescent="0.3">
      <c r="A3" s="83" t="s">
        <v>0</v>
      </c>
      <c r="B3" s="83" t="s">
        <v>1</v>
      </c>
      <c r="C3" s="83" t="s">
        <v>38</v>
      </c>
      <c r="D3" s="83"/>
      <c r="E3" s="83" t="s">
        <v>2</v>
      </c>
      <c r="F3" s="83"/>
      <c r="G3" s="83" t="s">
        <v>3</v>
      </c>
      <c r="H3" s="83"/>
      <c r="I3" s="86" t="s">
        <v>25</v>
      </c>
      <c r="J3" s="87"/>
      <c r="K3" s="83" t="s">
        <v>17</v>
      </c>
      <c r="L3" s="83"/>
      <c r="M3" s="83" t="s">
        <v>23</v>
      </c>
      <c r="N3" s="83"/>
      <c r="O3" s="83" t="s">
        <v>4</v>
      </c>
      <c r="P3" s="83"/>
      <c r="Q3" s="83" t="s">
        <v>5</v>
      </c>
      <c r="R3" s="83"/>
    </row>
    <row r="4" spans="1:22" ht="18" x14ac:dyDescent="0.3">
      <c r="A4" s="83"/>
      <c r="B4" s="83"/>
      <c r="C4" s="83" t="s">
        <v>6</v>
      </c>
      <c r="D4" s="83"/>
      <c r="E4" s="83" t="s">
        <v>50</v>
      </c>
      <c r="F4" s="83"/>
      <c r="G4" s="84" t="s">
        <v>18</v>
      </c>
      <c r="H4" s="84"/>
      <c r="I4" s="7" t="s">
        <v>26</v>
      </c>
      <c r="J4" s="9" t="s">
        <v>27</v>
      </c>
      <c r="K4" s="83" t="s">
        <v>8</v>
      </c>
      <c r="L4" s="83"/>
      <c r="M4" s="83" t="s">
        <v>24</v>
      </c>
      <c r="N4" s="83"/>
      <c r="O4" s="83" t="s">
        <v>9</v>
      </c>
      <c r="P4" s="83"/>
      <c r="Q4" s="35" t="s">
        <v>10</v>
      </c>
      <c r="R4" s="35" t="s">
        <v>11</v>
      </c>
    </row>
    <row r="5" spans="1:22" ht="23.4" x14ac:dyDescent="0.35">
      <c r="A5" s="20">
        <v>1</v>
      </c>
      <c r="B5" s="20" t="s">
        <v>59</v>
      </c>
      <c r="C5" s="20" t="s">
        <v>35</v>
      </c>
      <c r="D5" s="25">
        <f t="shared" ref="D5:D7" si="0">IF(C5="AA",10, IF(C5="AB",9, IF(C5="BB",8, IF(C5="BC",7,IF(C5="CC",6, IF(C5="CD",5, IF(C5="DD",4,IF(C5="F",0))))))))</f>
        <v>7</v>
      </c>
      <c r="E5" s="67" t="s">
        <v>31</v>
      </c>
      <c r="F5" s="25">
        <f t="shared" ref="F5:F7" si="1">IF(E5="AA",10, IF(E5="AB",9, IF(E5="BB",8, IF(E5="BC",7,IF(E5="CC",6, IF(E5="CD",5, IF(E5="DD",4,IF(E5="F",0))))))))</f>
        <v>4</v>
      </c>
      <c r="G5" s="20" t="s">
        <v>34</v>
      </c>
      <c r="H5" s="25">
        <f t="shared" ref="H5:H7" si="2">IF(G5="AA",10, IF(G5="AB",9, IF(G5="BB",8, IF(G5="BC",7,IF(G5="CC",6, IF(G5="CD",5, IF(G5="DD",4,IF(G5="F",0))))))))</f>
        <v>5</v>
      </c>
      <c r="I5" s="20" t="s">
        <v>33</v>
      </c>
      <c r="J5" s="25">
        <f t="shared" ref="J5:J7" si="3">IF(I5="AA",10, IF(I5="AB",9, IF(I5="BB",8, IF(I5="BC",7,IF(I5="CC",6, IF(I5="CD",5, IF(I5="DD",4,IF(I5="F",0))))))))</f>
        <v>6</v>
      </c>
      <c r="K5" s="20" t="s">
        <v>35</v>
      </c>
      <c r="L5" s="25">
        <f t="shared" ref="L5:L7" si="4">IF(K5="AA",10, IF(K5="AB",9, IF(K5="BB",8, IF(K5="BC",7,IF(K5="CC",6, IF(K5="CD",5, IF(K5="DD",4,IF(K5="F",0))))))))</f>
        <v>7</v>
      </c>
      <c r="M5" s="20" t="s">
        <v>36</v>
      </c>
      <c r="N5" s="25">
        <f t="shared" ref="N5:N7" si="5">IF(M5="AA",10, IF(M5="AB",9, IF(M5="BB",8, IF(M5="BC",7,IF(M5="CC",6, IF(M5="CD",5, IF(M5="DD",4,IF(M5="F",0))))))))</f>
        <v>8</v>
      </c>
      <c r="O5" s="20" t="s">
        <v>37</v>
      </c>
      <c r="P5" s="25">
        <f t="shared" ref="P5:P7" si="6">IF(O5="AA",10, IF(O5="AB",9, IF(O5="BB",8, IF(O5="BC",7,IF(O5="CC",6, IF(O5="CD",5, IF(O5="DD",4,IF(O5="F",0))))))))</f>
        <v>9</v>
      </c>
      <c r="Q5" s="20">
        <f t="shared" ref="Q5:Q7" si="7">(D5*6+F5*8+H5*6+J5*8+L5*5+N5*2+P5*3)</f>
        <v>230</v>
      </c>
      <c r="R5" s="26">
        <f t="shared" ref="R5:R7" si="8">(Q5/38)</f>
        <v>6.0526315789473681</v>
      </c>
      <c r="S5" s="52" t="s">
        <v>62</v>
      </c>
      <c r="T5" s="6"/>
      <c r="U5" s="6"/>
      <c r="V5" s="6"/>
    </row>
    <row r="6" spans="1:22" ht="23.4" x14ac:dyDescent="0.35">
      <c r="A6" s="20">
        <v>2</v>
      </c>
      <c r="B6" s="48" t="s">
        <v>60</v>
      </c>
      <c r="C6" s="37" t="s">
        <v>31</v>
      </c>
      <c r="D6" s="25">
        <f t="shared" si="0"/>
        <v>4</v>
      </c>
      <c r="E6" s="67" t="s">
        <v>31</v>
      </c>
      <c r="F6" s="25">
        <f t="shared" si="1"/>
        <v>4</v>
      </c>
      <c r="G6" s="37" t="s">
        <v>33</v>
      </c>
      <c r="H6" s="25">
        <f t="shared" si="2"/>
        <v>6</v>
      </c>
      <c r="I6" s="37" t="s">
        <v>34</v>
      </c>
      <c r="J6" s="25">
        <f t="shared" si="3"/>
        <v>5</v>
      </c>
      <c r="K6" s="37" t="s">
        <v>34</v>
      </c>
      <c r="L6" s="25">
        <f t="shared" si="4"/>
        <v>5</v>
      </c>
      <c r="M6" s="20" t="s">
        <v>33</v>
      </c>
      <c r="N6" s="25">
        <f t="shared" si="5"/>
        <v>6</v>
      </c>
      <c r="O6" s="37" t="s">
        <v>30</v>
      </c>
      <c r="P6" s="25">
        <f t="shared" si="6"/>
        <v>10</v>
      </c>
      <c r="Q6" s="20">
        <f t="shared" si="7"/>
        <v>199</v>
      </c>
      <c r="R6" s="26">
        <f t="shared" si="8"/>
        <v>5.2368421052631575</v>
      </c>
      <c r="S6" s="44" t="s">
        <v>63</v>
      </c>
    </row>
    <row r="7" spans="1:22" ht="23.4" x14ac:dyDescent="0.45">
      <c r="A7" s="20">
        <v>3</v>
      </c>
      <c r="B7" s="20" t="s">
        <v>61</v>
      </c>
      <c r="C7" s="20" t="s">
        <v>34</v>
      </c>
      <c r="D7" s="25">
        <f t="shared" si="0"/>
        <v>5</v>
      </c>
      <c r="E7" s="67" t="s">
        <v>32</v>
      </c>
      <c r="F7" s="25">
        <f t="shared" si="1"/>
        <v>0</v>
      </c>
      <c r="G7" s="41" t="s">
        <v>33</v>
      </c>
      <c r="H7" s="25">
        <f t="shared" si="2"/>
        <v>6</v>
      </c>
      <c r="I7" s="40" t="s">
        <v>33</v>
      </c>
      <c r="J7" s="25">
        <f t="shared" si="3"/>
        <v>6</v>
      </c>
      <c r="K7" s="41" t="s">
        <v>34</v>
      </c>
      <c r="L7" s="25">
        <f t="shared" si="4"/>
        <v>5</v>
      </c>
      <c r="M7" s="40" t="s">
        <v>35</v>
      </c>
      <c r="N7" s="25">
        <f t="shared" si="5"/>
        <v>7</v>
      </c>
      <c r="O7" s="41" t="s">
        <v>30</v>
      </c>
      <c r="P7" s="25">
        <f t="shared" si="6"/>
        <v>10</v>
      </c>
      <c r="Q7" s="20">
        <f t="shared" si="7"/>
        <v>183</v>
      </c>
      <c r="R7" s="26">
        <f t="shared" si="8"/>
        <v>4.8157894736842106</v>
      </c>
      <c r="S7" s="44" t="s">
        <v>64</v>
      </c>
    </row>
    <row r="8" spans="1:22" ht="23.4" x14ac:dyDescent="0.3">
      <c r="B8" s="8"/>
      <c r="M8" s="10"/>
    </row>
    <row r="9" spans="1:22" ht="23.4" x14ac:dyDescent="0.3">
      <c r="B9" s="8"/>
      <c r="M9" s="10"/>
    </row>
    <row r="10" spans="1:22" ht="23.4" x14ac:dyDescent="0.3">
      <c r="B10" s="8"/>
      <c r="D10" s="88"/>
      <c r="E10" s="88"/>
      <c r="F10" s="88"/>
      <c r="G10" s="88"/>
      <c r="H10" s="88"/>
      <c r="M10" s="10"/>
    </row>
    <row r="11" spans="1:22" ht="23.4" x14ac:dyDescent="0.3">
      <c r="B11" s="8"/>
      <c r="M11" s="10"/>
    </row>
    <row r="12" spans="1:22" ht="23.4" x14ac:dyDescent="0.3">
      <c r="B12" s="8"/>
      <c r="M12" s="10"/>
    </row>
    <row r="13" spans="1:22" ht="15.6" x14ac:dyDescent="0.3">
      <c r="A13" s="33" t="s">
        <v>42</v>
      </c>
      <c r="B13" s="33"/>
      <c r="C13" s="33"/>
      <c r="D13" s="33"/>
      <c r="E13" s="33"/>
      <c r="F13" s="33"/>
      <c r="G13" s="33"/>
      <c r="H13" s="33" t="s">
        <v>43</v>
      </c>
      <c r="I13" s="33"/>
      <c r="J13" s="33"/>
      <c r="K13" s="33"/>
      <c r="L13" s="33"/>
      <c r="M13" s="33" t="s">
        <v>44</v>
      </c>
      <c r="N13" s="33"/>
      <c r="O13" s="33"/>
      <c r="P13" s="33"/>
      <c r="Q13" s="33" t="s">
        <v>45</v>
      </c>
      <c r="R13" s="33"/>
    </row>
  </sheetData>
  <mergeCells count="19">
    <mergeCell ref="E4:F4"/>
    <mergeCell ref="G4:H4"/>
    <mergeCell ref="K4:L4"/>
    <mergeCell ref="M4:N4"/>
    <mergeCell ref="O4:P4"/>
    <mergeCell ref="D10:H10"/>
    <mergeCell ref="A1:R1"/>
    <mergeCell ref="A2:R2"/>
    <mergeCell ref="A3:A4"/>
    <mergeCell ref="B3:B4"/>
    <mergeCell ref="C3:D3"/>
    <mergeCell ref="E3:F3"/>
    <mergeCell ref="G3:H3"/>
    <mergeCell ref="I3:J3"/>
    <mergeCell ref="K3:L3"/>
    <mergeCell ref="M3:N3"/>
    <mergeCell ref="O3:P3"/>
    <mergeCell ref="Q3:R3"/>
    <mergeCell ref="C4:D4"/>
  </mergeCells>
  <dataValidations count="1">
    <dataValidation type="textLength" operator="greaterThan" showInputMessage="1" showErrorMessage="1" errorTitle="Grade Point" error="Dont Change." promptTitle="Grade Point" prompt="This is Grade Point obtained" sqref="N5:N7 L5:L7 H5:H7 P5:P7 D5:D7 F5:F7 J5:J7">
      <formula1>10</formula1>
    </dataValidation>
  </dataValidations>
  <pageMargins left="0.7" right="0.7" top="0.75" bottom="0.75" header="0.3" footer="0.3"/>
  <pageSetup paperSize="5" scale="88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view="pageBreakPreview" zoomScale="71" zoomScaleSheetLayoutView="7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10" sqref="N10"/>
    </sheetView>
  </sheetViews>
  <sheetFormatPr defaultRowHeight="23.4" x14ac:dyDescent="0.45"/>
  <cols>
    <col min="1" max="1" width="9.109375" customWidth="1"/>
    <col min="2" max="2" width="18.33203125" customWidth="1"/>
    <col min="3" max="8" width="10.6640625" customWidth="1"/>
    <col min="9" max="9" width="10.6640625" style="10" customWidth="1"/>
    <col min="10" max="12" width="10.6640625" customWidth="1"/>
    <col min="13" max="13" width="10.6640625" style="10" customWidth="1"/>
    <col min="14" max="18" width="10.6640625" customWidth="1"/>
    <col min="19" max="19" width="27" style="2" customWidth="1"/>
  </cols>
  <sheetData>
    <row r="1" spans="1:19" x14ac:dyDescent="0.45">
      <c r="A1" s="83" t="s">
        <v>12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spans="1:19" x14ac:dyDescent="0.45">
      <c r="A2" s="85" t="s">
        <v>80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9" x14ac:dyDescent="0.45">
      <c r="A3" s="83" t="s">
        <v>0</v>
      </c>
      <c r="B3" s="83" t="s">
        <v>1</v>
      </c>
      <c r="C3" s="83" t="s">
        <v>38</v>
      </c>
      <c r="D3" s="83"/>
      <c r="E3" s="83" t="s">
        <v>2</v>
      </c>
      <c r="F3" s="83"/>
      <c r="G3" s="83" t="s">
        <v>3</v>
      </c>
      <c r="H3" s="83"/>
      <c r="I3" s="83" t="s">
        <v>19</v>
      </c>
      <c r="J3" s="83"/>
      <c r="K3" s="83" t="s">
        <v>17</v>
      </c>
      <c r="L3" s="83"/>
      <c r="M3" s="83" t="s">
        <v>21</v>
      </c>
      <c r="N3" s="83"/>
      <c r="O3" s="83" t="s">
        <v>4</v>
      </c>
      <c r="P3" s="83"/>
      <c r="Q3" s="83" t="s">
        <v>5</v>
      </c>
      <c r="R3" s="83"/>
    </row>
    <row r="4" spans="1:19" x14ac:dyDescent="0.45">
      <c r="A4" s="83"/>
      <c r="B4" s="83"/>
      <c r="C4" s="83" t="s">
        <v>6</v>
      </c>
      <c r="D4" s="83"/>
      <c r="E4" s="83" t="s">
        <v>7</v>
      </c>
      <c r="F4" s="83"/>
      <c r="G4" s="84" t="s">
        <v>18</v>
      </c>
      <c r="H4" s="84"/>
      <c r="I4" s="83" t="s">
        <v>20</v>
      </c>
      <c r="J4" s="83"/>
      <c r="K4" s="83" t="s">
        <v>8</v>
      </c>
      <c r="L4" s="83"/>
      <c r="M4" s="83" t="s">
        <v>22</v>
      </c>
      <c r="N4" s="83"/>
      <c r="O4" s="83" t="s">
        <v>9</v>
      </c>
      <c r="P4" s="83"/>
      <c r="Q4" s="3" t="s">
        <v>10</v>
      </c>
      <c r="R4" s="3" t="s">
        <v>11</v>
      </c>
    </row>
    <row r="5" spans="1:19" s="30" customFormat="1" ht="30" customHeight="1" x14ac:dyDescent="0.35">
      <c r="A5" s="20">
        <v>1</v>
      </c>
      <c r="B5" s="57" t="s">
        <v>65</v>
      </c>
      <c r="C5" s="20" t="s">
        <v>34</v>
      </c>
      <c r="D5" s="25">
        <f t="shared" ref="D5:D8" si="0">IF(C5="AA",10, IF(C5="AB",9, IF(C5="BB",8, IF(C5="BC",7,IF(C5="CC",6, IF(C5="CD",5, IF(C5="DD",4,IF(C5="F",0))))))))</f>
        <v>5</v>
      </c>
      <c r="E5" s="67" t="s">
        <v>32</v>
      </c>
      <c r="F5" s="25">
        <f t="shared" ref="F5:P8" si="1">IF(E5="AA",10, IF(E5="AB",9, IF(E5="BB",8, IF(E5="BC",7,IF(E5="CC",6, IF(E5="CD",5, IF(E5="DD",4,IF(E5="F",0))))))))</f>
        <v>0</v>
      </c>
      <c r="G5" s="38" t="s">
        <v>31</v>
      </c>
      <c r="H5" s="25">
        <f t="shared" si="1"/>
        <v>4</v>
      </c>
      <c r="I5" s="38" t="s">
        <v>34</v>
      </c>
      <c r="J5" s="25">
        <f t="shared" si="1"/>
        <v>5</v>
      </c>
      <c r="K5" s="38" t="s">
        <v>35</v>
      </c>
      <c r="L5" s="25">
        <f t="shared" si="1"/>
        <v>7</v>
      </c>
      <c r="M5" s="38" t="s">
        <v>36</v>
      </c>
      <c r="N5" s="25">
        <f t="shared" si="1"/>
        <v>8</v>
      </c>
      <c r="O5" s="38" t="s">
        <v>36</v>
      </c>
      <c r="P5" s="25">
        <f t="shared" si="1"/>
        <v>8</v>
      </c>
      <c r="Q5" s="20">
        <f t="shared" ref="Q5:Q8" si="2">(D5*6+F5*8+H5*6+J5*8+L5*5+N5*2+P5*3)</f>
        <v>169</v>
      </c>
      <c r="R5" s="26">
        <f t="shared" ref="R5:R8" si="3">(Q5/38)</f>
        <v>4.4473684210526319</v>
      </c>
      <c r="S5" s="62" t="s">
        <v>68</v>
      </c>
    </row>
    <row r="6" spans="1:19" ht="30" customHeight="1" x14ac:dyDescent="0.45">
      <c r="A6" s="41">
        <v>2</v>
      </c>
      <c r="B6" s="57" t="s">
        <v>66</v>
      </c>
      <c r="C6" s="20" t="s">
        <v>31</v>
      </c>
      <c r="D6" s="25">
        <f t="shared" si="0"/>
        <v>4</v>
      </c>
      <c r="E6" s="67" t="s">
        <v>32</v>
      </c>
      <c r="F6" s="25">
        <f t="shared" si="1"/>
        <v>0</v>
      </c>
      <c r="G6" s="20" t="s">
        <v>31</v>
      </c>
      <c r="H6" s="25">
        <f t="shared" si="1"/>
        <v>4</v>
      </c>
      <c r="I6" s="20" t="s">
        <v>32</v>
      </c>
      <c r="J6" s="25">
        <f t="shared" si="1"/>
        <v>0</v>
      </c>
      <c r="K6" s="37" t="s">
        <v>32</v>
      </c>
      <c r="L6" s="25">
        <f t="shared" si="1"/>
        <v>0</v>
      </c>
      <c r="M6" s="20" t="s">
        <v>32</v>
      </c>
      <c r="N6" s="25">
        <f t="shared" si="1"/>
        <v>0</v>
      </c>
      <c r="O6" s="54" t="s">
        <v>33</v>
      </c>
      <c r="P6" s="25">
        <f t="shared" si="1"/>
        <v>6</v>
      </c>
      <c r="Q6" s="20">
        <f t="shared" si="2"/>
        <v>66</v>
      </c>
      <c r="R6" s="26">
        <f t="shared" si="3"/>
        <v>1.736842105263158</v>
      </c>
      <c r="S6" s="63" t="s">
        <v>69</v>
      </c>
    </row>
    <row r="7" spans="1:19" ht="30" customHeight="1" x14ac:dyDescent="0.3">
      <c r="A7" s="20">
        <v>3</v>
      </c>
      <c r="B7" s="57" t="s">
        <v>29</v>
      </c>
      <c r="C7" s="20" t="s">
        <v>31</v>
      </c>
      <c r="D7" s="25">
        <f t="shared" si="0"/>
        <v>4</v>
      </c>
      <c r="E7" s="68" t="s">
        <v>32</v>
      </c>
      <c r="F7" s="25">
        <f t="shared" si="1"/>
        <v>0</v>
      </c>
      <c r="G7" s="61" t="s">
        <v>31</v>
      </c>
      <c r="H7" s="25">
        <f t="shared" si="1"/>
        <v>4</v>
      </c>
      <c r="I7" s="20" t="s">
        <v>31</v>
      </c>
      <c r="J7" s="25">
        <f t="shared" si="1"/>
        <v>4</v>
      </c>
      <c r="K7" s="20" t="s">
        <v>34</v>
      </c>
      <c r="L7" s="25">
        <f t="shared" si="1"/>
        <v>5</v>
      </c>
      <c r="M7" s="20" t="s">
        <v>36</v>
      </c>
      <c r="N7" s="25">
        <f t="shared" si="1"/>
        <v>8</v>
      </c>
      <c r="O7" s="20" t="s">
        <v>36</v>
      </c>
      <c r="P7" s="25">
        <f t="shared" si="1"/>
        <v>8</v>
      </c>
      <c r="Q7" s="20">
        <f t="shared" si="2"/>
        <v>145</v>
      </c>
      <c r="R7" s="26">
        <f t="shared" si="3"/>
        <v>3.8157894736842106</v>
      </c>
      <c r="S7" s="28" t="s">
        <v>41</v>
      </c>
    </row>
    <row r="8" spans="1:19" ht="30" customHeight="1" x14ac:dyDescent="0.45">
      <c r="A8" s="41">
        <v>4</v>
      </c>
      <c r="B8" s="53" t="s">
        <v>67</v>
      </c>
      <c r="C8" s="20" t="s">
        <v>32</v>
      </c>
      <c r="D8" s="25">
        <f t="shared" si="0"/>
        <v>0</v>
      </c>
      <c r="E8" s="67" t="s">
        <v>32</v>
      </c>
      <c r="F8" s="25">
        <f t="shared" si="1"/>
        <v>0</v>
      </c>
      <c r="G8" s="37" t="s">
        <v>31</v>
      </c>
      <c r="H8" s="25">
        <f t="shared" si="1"/>
        <v>4</v>
      </c>
      <c r="I8" s="20" t="s">
        <v>31</v>
      </c>
      <c r="J8" s="25">
        <f t="shared" si="1"/>
        <v>4</v>
      </c>
      <c r="K8" s="37" t="s">
        <v>34</v>
      </c>
      <c r="L8" s="25">
        <f t="shared" si="1"/>
        <v>5</v>
      </c>
      <c r="M8" s="20" t="s">
        <v>34</v>
      </c>
      <c r="N8" s="25">
        <f t="shared" si="1"/>
        <v>5</v>
      </c>
      <c r="O8" s="37" t="s">
        <v>37</v>
      </c>
      <c r="P8" s="25">
        <f t="shared" si="1"/>
        <v>9</v>
      </c>
      <c r="Q8" s="20">
        <f t="shared" si="2"/>
        <v>118</v>
      </c>
      <c r="R8" s="26">
        <f t="shared" si="3"/>
        <v>3.1052631578947367</v>
      </c>
      <c r="S8" s="63" t="s">
        <v>70</v>
      </c>
    </row>
    <row r="11" spans="1:19" s="34" customFormat="1" ht="15.6" x14ac:dyDescent="0.3"/>
    <row r="14" spans="1:19" x14ac:dyDescent="0.45">
      <c r="A14" s="33" t="s">
        <v>42</v>
      </c>
      <c r="B14" s="33"/>
      <c r="C14" s="33"/>
      <c r="D14" s="33"/>
      <c r="E14" s="33"/>
      <c r="F14" s="33"/>
      <c r="G14" s="33"/>
      <c r="H14" s="33" t="s">
        <v>43</v>
      </c>
      <c r="I14" s="33"/>
      <c r="J14" s="33"/>
      <c r="K14" s="33"/>
      <c r="L14" s="33"/>
      <c r="M14" s="33" t="s">
        <v>44</v>
      </c>
      <c r="N14" s="33"/>
      <c r="O14" s="33"/>
      <c r="P14" s="33"/>
      <c r="Q14" s="33" t="s">
        <v>45</v>
      </c>
      <c r="R14" s="33"/>
    </row>
  </sheetData>
  <mergeCells count="19">
    <mergeCell ref="G4:H4"/>
    <mergeCell ref="I4:J4"/>
    <mergeCell ref="K4:L4"/>
    <mergeCell ref="M4:N4"/>
    <mergeCell ref="O4:P4"/>
    <mergeCell ref="A1:R1"/>
    <mergeCell ref="A2:R2"/>
    <mergeCell ref="A3:A4"/>
    <mergeCell ref="B3:B4"/>
    <mergeCell ref="C3:D3"/>
    <mergeCell ref="E3:F3"/>
    <mergeCell ref="G3:H3"/>
    <mergeCell ref="I3:J3"/>
    <mergeCell ref="K3:L3"/>
    <mergeCell ref="M3:N3"/>
    <mergeCell ref="O3:P3"/>
    <mergeCell ref="Q3:R3"/>
    <mergeCell ref="C4:D4"/>
    <mergeCell ref="E4:F4"/>
  </mergeCells>
  <dataValidations count="1">
    <dataValidation type="textLength" operator="greaterThan" showInputMessage="1" showErrorMessage="1" errorTitle="Grade Point" error="Dont Change." promptTitle="Grade Point" prompt="This is Grade Point obtained" sqref="P5:P8 H5:H8 L5:L8 N5:N8 D5:D8 F5:F8 J5:J8">
      <formula1>10</formula1>
    </dataValidation>
  </dataValidations>
  <printOptions horizontalCentered="1"/>
  <pageMargins left="0.86614173228346458" right="0.35433070866141736" top="0.43307086614173229" bottom="0.70866141732283472" header="0.31496062992125984" footer="0.23622047244094491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CE</vt:lpstr>
      <vt:lpstr>ME</vt:lpstr>
      <vt:lpstr>EE</vt:lpstr>
      <vt:lpstr>ECE</vt:lpstr>
      <vt:lpstr>E&amp;I</vt:lpstr>
      <vt:lpstr>CE!Print_Area</vt:lpstr>
      <vt:lpstr>'E&amp;I'!Print_Area</vt:lpstr>
      <vt:lpstr>ECE!Print_Area</vt:lpstr>
      <vt:lpstr>EE!Print_Area</vt:lpstr>
      <vt:lpstr>ME!Print_Area</vt:lpstr>
      <vt:lpstr>CE!Print_Titles</vt:lpstr>
      <vt:lpstr>'E&amp;I'!Print_Titles</vt:lpstr>
      <vt:lpstr>EE!Print_Titles</vt:lpstr>
      <vt:lpstr>ME!Print_Titles</vt:lpstr>
    </vt:vector>
  </TitlesOfParts>
  <Company>NIT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</dc:creator>
  <cp:lastModifiedBy>NITCCC</cp:lastModifiedBy>
  <cp:lastPrinted>2002-01-02T00:50:17Z</cp:lastPrinted>
  <dcterms:created xsi:type="dcterms:W3CDTF">2012-12-29T10:27:16Z</dcterms:created>
  <dcterms:modified xsi:type="dcterms:W3CDTF">2002-01-02T00:39:04Z</dcterms:modified>
</cp:coreProperties>
</file>